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13_ncr:1_{7274D629-A623-4E1B-9523-45E7A998461C}" xr6:coauthVersionLast="44" xr6:coauthVersionMax="44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2" i="1" l="1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43" i="1" l="1"/>
  <c r="G81" i="1"/>
  <c r="G157" i="1"/>
  <c r="G138" i="1"/>
  <c r="I195" i="1"/>
  <c r="I157" i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<sst xmlns="http://schemas.openxmlformats.org/spreadsheetml/2006/main" count="256" uniqueCount="76">
  <si>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</si>
  <si>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</si>
  <si>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</si>
  <si>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</si>
  <si>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</si>
  <si>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</si>
  <si>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</si>
  <si>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</si>
  <si>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</si>
  <si>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</si>
  <si>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</si>
  <si>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</si>
  <si>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</si>
  <si>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</si>
  <si>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</si>
  <si>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</si>
  <si>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</si>
  <si>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</si>
  <si>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</si>
  <si>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</si>
  <si>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</si>
  <si>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</si>
  <si>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</si>
  <si>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</si>
  <si>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</si>
  <si>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</si>
  <si>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</si>
  <si>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</si>
  <si>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</si>
  <si>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</si>
  <si>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</si>
  <si>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</si>
  <si>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</si>
  <si>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</si>
  <si>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</si>
  <si>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</si>
  <si>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</si>
  <si>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</si>
  <si>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</si>
  <si>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</si>
  <si>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</si>
  <si>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</si>
  <si>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16/4</t>
  </si>
  <si>
    <t>2</t>
  </si>
  <si>
    <t>16/1</t>
  </si>
  <si>
    <t>5</t>
  </si>
  <si>
    <t>46/3</t>
  </si>
  <si>
    <t>27/10</t>
  </si>
  <si>
    <t>13</t>
  </si>
  <si>
    <t>11/4</t>
  </si>
  <si>
    <t>17/1</t>
  </si>
  <si>
    <t>Печенье в ассортименте</t>
  </si>
  <si>
    <t>11/3</t>
  </si>
  <si>
    <t>Чай  (вариант 1)</t>
  </si>
  <si>
    <t>Каша рисовая рассыпчатая 180, биточки (котлеты) из мяса кур 90, соус сметанный с томатом 20гр</t>
  </si>
  <si>
    <t>Каша молочная ассорти (рис, пшено) с маслом сливочным (вариант 2) 150, Блины с маслом 1/55, молоко сгущенное 20</t>
  </si>
  <si>
    <t>17/4</t>
  </si>
  <si>
    <t>43/3</t>
  </si>
  <si>
    <t>788/794</t>
  </si>
  <si>
    <t>Каша гречневая рассыпчатая 180гр, мясо кур отварное в соусе с зеленью 90гр</t>
  </si>
  <si>
    <t>39/3</t>
  </si>
  <si>
    <t>Чай "Цитрусовый заряд" с апельсином</t>
  </si>
  <si>
    <t>29/11</t>
  </si>
  <si>
    <t xml:space="preserve"> </t>
  </si>
  <si>
    <t>Мультизлаковая конфета "O.ZLAKI" ин/уп.</t>
  </si>
  <si>
    <t>Рагу из картофеля и мяса свинины</t>
  </si>
  <si>
    <t>Сок</t>
  </si>
  <si>
    <t>Сыр (порциями)10, Каша пшенная (жидкая) молочная с маслом сливочным 180, блины с маслом (1/55), молоко сгущенное 30,</t>
  </si>
  <si>
    <t>Каша пшеничная молочная с маслом сливочным160, запеканка из творога (вариант 1) 100, молоко сгущенное 20</t>
  </si>
  <si>
    <t>Каша пшенная (жидкая) молочная с маслом сливочным 160,Молоко сгущенное 20,Оладьи домашние  (1/45)</t>
  </si>
  <si>
    <t>"Фарфалле" макаронные изделия 160, Мясные гнезда (из мяса кур) 90, Соус сметанный с томатом 30</t>
  </si>
  <si>
    <t>Салат из моркови с яблоком 60, Вареники с вареной картошкой 200</t>
  </si>
  <si>
    <t xml:space="preserve"> Картофельное пюре 170гр, Голубцы ленивые с мясом говядины и рисом в сметанно томатном соусе (вариант 2)</t>
  </si>
  <si>
    <t>МОАУ "СОШ №25 г.Орска"</t>
  </si>
  <si>
    <t>ИП Ковалев И.Н.</t>
  </si>
  <si>
    <t>Ковалев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</si>
</sst>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0" t="s">
        <v>73</v>
      </c>
      <c r="D1" s="91"/>
      <c r="E1" s="91"/>
      <c r="F1" s="12" t="s">
        <v>16</v>
      </c>
      <c r="G1" s="2" t="s">
        <v>17</v>
      </c>
      <c r="H1" s="92" t="s">
        <v>74</v>
      </c>
      <c r="I1" s="92"/>
      <c r="J1" s="92"/>
      <c r="K1" s="92"/>
    </row>
    <row r="2" spans="1:12" ht="17.399999999999999" x14ac:dyDescent="0.25">
      <c r="A2" s="35" t="s">
        <v>6</v>
      </c>
      <c r="C2" s="2"/>
      <c r="G2" s="2" t="s">
        <v>18</v>
      </c>
      <c r="H2" s="92" t="s">
        <v>75</v>
      </c>
      <c r="I2" s="92"/>
      <c r="J2" s="92"/>
      <c r="K2" s="9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3</v>
      </c>
      <c r="J3" s="46">
        <v>2025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8.8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59</v>
      </c>
      <c r="F6" s="51">
        <v>270</v>
      </c>
      <c r="G6" s="57">
        <v>15</v>
      </c>
      <c r="H6" s="57">
        <v>16</v>
      </c>
      <c r="I6" s="57">
        <v>43</v>
      </c>
      <c r="J6" s="57">
        <v>353</v>
      </c>
      <c r="K6" s="71" t="s">
        <v>60</v>
      </c>
      <c r="L6" s="55">
        <v>59</v>
      </c>
    </row>
    <row r="7" spans="1:12" ht="14.4" x14ac:dyDescent="0.3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4.4" x14ac:dyDescent="0.3">
      <c r="A8" s="23"/>
      <c r="B8" s="15"/>
      <c r="C8" s="11"/>
      <c r="D8" s="7" t="s">
        <v>22</v>
      </c>
      <c r="E8" s="49" t="s">
        <v>66</v>
      </c>
      <c r="F8" s="52">
        <v>200</v>
      </c>
      <c r="G8" s="52">
        <v>1</v>
      </c>
      <c r="H8" s="52">
        <v>0</v>
      </c>
      <c r="I8" s="58">
        <v>21</v>
      </c>
      <c r="J8" s="52">
        <v>86</v>
      </c>
      <c r="K8" s="60" t="s">
        <v>45</v>
      </c>
      <c r="L8" s="56">
        <v>9.6</v>
      </c>
    </row>
    <row r="9" spans="1:12" ht="14.4" x14ac:dyDescent="0.3">
      <c r="A9" s="23"/>
      <c r="B9" s="15"/>
      <c r="C9" s="11"/>
      <c r="D9" s="7" t="s">
        <v>23</v>
      </c>
      <c r="E9" s="50" t="s">
        <v>40</v>
      </c>
      <c r="F9" s="52">
        <v>40</v>
      </c>
      <c r="G9" s="52">
        <v>3</v>
      </c>
      <c r="H9" s="52">
        <v>0</v>
      </c>
      <c r="I9" s="58">
        <v>19</v>
      </c>
      <c r="J9" s="52">
        <v>89</v>
      </c>
      <c r="K9" s="54" t="s">
        <v>43</v>
      </c>
      <c r="L9" s="56">
        <v>2.87</v>
      </c>
    </row>
    <row r="10" spans="1:12" ht="14.4" x14ac:dyDescent="0.3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4.4" x14ac:dyDescent="0.3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74"/>
      <c r="F13" s="75">
        <f>SUM(F6:F12)</f>
        <v>510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83</v>
      </c>
      <c r="J13" s="19">
        <f t="shared" si="0"/>
        <v>528</v>
      </c>
      <c r="K13" s="76"/>
      <c r="L13" s="75">
        <f t="shared" ref="L13" si="1">SUM(L6:L12)</f>
        <v>71.47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2"/>
      <c r="G14" s="52"/>
      <c r="H14" s="52"/>
      <c r="I14" s="52"/>
      <c r="J14" s="52"/>
      <c r="K14" s="60"/>
      <c r="L14" s="56"/>
    </row>
    <row r="15" spans="1:12" ht="14.4" x14ac:dyDescent="0.3">
      <c r="A15" s="23"/>
      <c r="B15" s="15"/>
      <c r="C15" s="11"/>
      <c r="D15" s="7" t="s">
        <v>27</v>
      </c>
      <c r="E15" s="49"/>
      <c r="F15" s="52"/>
      <c r="G15" s="68"/>
      <c r="H15" s="52"/>
      <c r="I15" s="52"/>
      <c r="J15" s="52"/>
      <c r="K15" s="60"/>
      <c r="L15" s="56"/>
    </row>
    <row r="16" spans="1:12" ht="14.4" x14ac:dyDescent="0.3">
      <c r="A16" s="23"/>
      <c r="B16" s="15"/>
      <c r="C16" s="11"/>
      <c r="D16" s="7" t="s">
        <v>28</v>
      </c>
      <c r="E16" s="49"/>
      <c r="F16" s="52"/>
      <c r="G16" s="52"/>
      <c r="H16" s="52"/>
      <c r="I16" s="52"/>
      <c r="J16" s="52"/>
      <c r="K16" s="65"/>
      <c r="L16" s="56"/>
    </row>
    <row r="17" spans="1:12" ht="14.4" x14ac:dyDescent="0.3">
      <c r="A17" s="23"/>
      <c r="B17" s="15"/>
      <c r="C17" s="11"/>
      <c r="D17" s="7" t="s">
        <v>29</v>
      </c>
      <c r="E17" s="49"/>
      <c r="F17" s="52"/>
      <c r="G17" s="52"/>
      <c r="H17" s="52"/>
      <c r="I17" s="52"/>
      <c r="J17" s="52"/>
      <c r="K17" s="65"/>
      <c r="L17" s="56"/>
    </row>
    <row r="18" spans="1:12" ht="14.4" x14ac:dyDescent="0.3">
      <c r="A18" s="23"/>
      <c r="B18" s="15"/>
      <c r="C18" s="11"/>
      <c r="D18" s="7" t="s">
        <v>30</v>
      </c>
      <c r="E18" s="49"/>
      <c r="F18" s="52"/>
      <c r="G18" s="52"/>
      <c r="H18" s="52"/>
      <c r="I18" s="52"/>
      <c r="J18" s="52"/>
      <c r="K18" s="60"/>
      <c r="L18" s="56"/>
    </row>
    <row r="19" spans="1:12" ht="14.4" x14ac:dyDescent="0.3">
      <c r="A19" s="23"/>
      <c r="B19" s="15"/>
      <c r="C19" s="11"/>
      <c r="D19" s="7" t="s">
        <v>31</v>
      </c>
      <c r="E19" s="50"/>
      <c r="F19" s="52"/>
      <c r="G19" s="52"/>
      <c r="H19" s="52"/>
      <c r="I19" s="52"/>
      <c r="J19" s="52"/>
      <c r="K19" s="54"/>
      <c r="L19" s="56"/>
    </row>
    <row r="20" spans="1:12" ht="14.4" x14ac:dyDescent="0.3">
      <c r="A20" s="23"/>
      <c r="B20" s="15"/>
      <c r="C20" s="11"/>
      <c r="D20" s="7" t="s">
        <v>32</v>
      </c>
      <c r="E20" s="49"/>
      <c r="F20" s="52"/>
      <c r="G20" s="52"/>
      <c r="H20" s="52"/>
      <c r="I20" s="52"/>
      <c r="J20" s="52"/>
      <c r="K20" s="60"/>
      <c r="L20" s="77"/>
    </row>
    <row r="21" spans="1:12" ht="14.4" x14ac:dyDescent="0.3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19"/>
      <c r="L23" s="78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510</v>
      </c>
      <c r="G24" s="32">
        <f t="shared" ref="G24:J24" si="4">G13+G23</f>
        <v>19</v>
      </c>
      <c r="H24" s="32">
        <f t="shared" si="4"/>
        <v>16</v>
      </c>
      <c r="I24" s="32">
        <f t="shared" si="4"/>
        <v>83</v>
      </c>
      <c r="J24" s="32">
        <f t="shared" si="4"/>
        <v>528</v>
      </c>
      <c r="K24" s="32"/>
      <c r="L24" s="32">
        <f t="shared" ref="L24" si="5">L13+L23</f>
        <v>71.47</v>
      </c>
    </row>
    <row r="25" spans="1:12" ht="43.2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67</v>
      </c>
      <c r="F25" s="51">
        <v>275</v>
      </c>
      <c r="G25" s="57">
        <v>14</v>
      </c>
      <c r="H25" s="57">
        <v>17</v>
      </c>
      <c r="I25" s="57">
        <v>63</v>
      </c>
      <c r="J25" s="79">
        <v>456</v>
      </c>
      <c r="K25" s="65" t="s">
        <v>49</v>
      </c>
      <c r="L25" s="55">
        <v>61.17</v>
      </c>
    </row>
    <row r="26" spans="1:12" ht="14.4" x14ac:dyDescent="0.3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4.4" x14ac:dyDescent="0.3">
      <c r="A27" s="14"/>
      <c r="B27" s="15"/>
      <c r="C27" s="11"/>
      <c r="D27" s="7" t="s">
        <v>22</v>
      </c>
      <c r="E27" s="49" t="s">
        <v>61</v>
      </c>
      <c r="F27" s="52">
        <v>200</v>
      </c>
      <c r="G27" s="52">
        <v>0</v>
      </c>
      <c r="H27" s="52">
        <v>0</v>
      </c>
      <c r="I27" s="52">
        <v>7</v>
      </c>
      <c r="J27" s="72">
        <v>30</v>
      </c>
      <c r="K27" s="60" t="s">
        <v>62</v>
      </c>
      <c r="L27" s="56">
        <v>8.81</v>
      </c>
    </row>
    <row r="28" spans="1:12" ht="14.4" x14ac:dyDescent="0.3">
      <c r="A28" s="14"/>
      <c r="B28" s="15"/>
      <c r="C28" s="11"/>
      <c r="D28" s="7" t="s">
        <v>23</v>
      </c>
      <c r="E28" s="50" t="s">
        <v>40</v>
      </c>
      <c r="F28" s="52">
        <v>25</v>
      </c>
      <c r="G28" s="52">
        <v>2</v>
      </c>
      <c r="H28" s="52">
        <v>0</v>
      </c>
      <c r="I28" s="52">
        <v>12</v>
      </c>
      <c r="J28" s="72">
        <v>56</v>
      </c>
      <c r="K28" s="54" t="s">
        <v>43</v>
      </c>
      <c r="L28" s="56">
        <v>1.49</v>
      </c>
    </row>
    <row r="29" spans="1:12" ht="14.4" x14ac:dyDescent="0.3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542</v>
      </c>
      <c r="K32" s="25"/>
      <c r="L32" s="19">
        <f t="shared" si="9"/>
        <v>71.47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2"/>
      <c r="G33" s="52"/>
      <c r="H33" s="52"/>
      <c r="I33" s="58"/>
      <c r="J33" s="52"/>
      <c r="K33" s="65"/>
      <c r="L33" s="56"/>
    </row>
    <row r="34" spans="1:12" ht="14.4" x14ac:dyDescent="0.3">
      <c r="A34" s="14"/>
      <c r="B34" s="15"/>
      <c r="C34" s="11"/>
      <c r="D34" s="7" t="s">
        <v>27</v>
      </c>
      <c r="E34" s="49"/>
      <c r="F34" s="52"/>
      <c r="G34" s="68"/>
      <c r="H34" s="52"/>
      <c r="I34" s="58"/>
      <c r="J34" s="52"/>
      <c r="K34" s="60"/>
      <c r="L34" s="56"/>
    </row>
    <row r="35" spans="1:12" ht="14.4" x14ac:dyDescent="0.3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6"/>
      <c r="L35" s="56"/>
    </row>
    <row r="36" spans="1:12" ht="14.4" x14ac:dyDescent="0.3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/>
      <c r="L36" s="56"/>
    </row>
    <row r="37" spans="1:12" ht="14.4" x14ac:dyDescent="0.3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0"/>
      <c r="L37" s="56"/>
    </row>
    <row r="38" spans="1:12" ht="14.4" x14ac:dyDescent="0.3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4.4" x14ac:dyDescent="0.3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4.4" x14ac:dyDescent="0.3">
      <c r="A40" s="14"/>
      <c r="B40" s="15"/>
      <c r="C40" s="11"/>
      <c r="D40" s="6"/>
      <c r="E40" s="49"/>
      <c r="F40" s="70"/>
      <c r="G40" s="52"/>
      <c r="H40" s="52"/>
      <c r="I40" s="58"/>
      <c r="J40" s="52"/>
      <c r="K40" s="54"/>
      <c r="L40" s="56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500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82</v>
      </c>
      <c r="J43" s="32">
        <f t="shared" ref="J43:L43" si="17">J32+J42</f>
        <v>542</v>
      </c>
      <c r="K43" s="32"/>
      <c r="L43" s="32">
        <f t="shared" si="17"/>
        <v>71.47</v>
      </c>
    </row>
    <row r="44" spans="1:12" ht="45" customHeight="1" x14ac:dyDescent="0.3">
      <c r="A44" s="20">
        <v>1</v>
      </c>
      <c r="B44" s="21">
        <v>3</v>
      </c>
      <c r="C44" s="22" t="s">
        <v>20</v>
      </c>
      <c r="D44" s="5" t="s">
        <v>21</v>
      </c>
      <c r="E44" s="61" t="s">
        <v>72</v>
      </c>
      <c r="F44" s="51">
        <v>250</v>
      </c>
      <c r="G44" s="62">
        <v>16</v>
      </c>
      <c r="H44" s="62">
        <v>19</v>
      </c>
      <c r="I44" s="62">
        <v>56</v>
      </c>
      <c r="J44" s="62">
        <v>396</v>
      </c>
      <c r="K44" s="65" t="s">
        <v>50</v>
      </c>
      <c r="L44" s="63">
        <v>66.53</v>
      </c>
    </row>
    <row r="45" spans="1:12" ht="14.4" x14ac:dyDescent="0.3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4.4" x14ac:dyDescent="0.3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47</v>
      </c>
      <c r="L46" s="56">
        <v>1.1499999999999999</v>
      </c>
    </row>
    <row r="47" spans="1:12" ht="14.4" x14ac:dyDescent="0.3">
      <c r="A47" s="23"/>
      <c r="B47" s="15"/>
      <c r="C47" s="11"/>
      <c r="D47" s="7" t="s">
        <v>23</v>
      </c>
      <c r="E47" s="50" t="s">
        <v>40</v>
      </c>
      <c r="F47" s="52">
        <v>53</v>
      </c>
      <c r="G47" s="52">
        <v>3</v>
      </c>
      <c r="H47" s="52">
        <v>0</v>
      </c>
      <c r="I47" s="58">
        <v>21</v>
      </c>
      <c r="J47" s="52">
        <v>106</v>
      </c>
      <c r="K47" s="54" t="s">
        <v>43</v>
      </c>
      <c r="L47" s="56">
        <v>3.79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503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52"/>
      <c r="H52" s="52"/>
      <c r="I52" s="52"/>
      <c r="J52" s="72"/>
      <c r="K52" s="65"/>
      <c r="L52" s="56"/>
    </row>
    <row r="53" spans="1:12" ht="14.4" x14ac:dyDescent="0.3">
      <c r="A53" s="23"/>
      <c r="B53" s="15"/>
      <c r="C53" s="11"/>
      <c r="D53" s="7" t="s">
        <v>27</v>
      </c>
      <c r="E53" s="49"/>
      <c r="F53" s="52"/>
      <c r="G53" s="68"/>
      <c r="H53" s="52"/>
      <c r="I53" s="52"/>
      <c r="J53" s="72"/>
      <c r="K53" s="60"/>
      <c r="L53" s="56"/>
    </row>
    <row r="54" spans="1:12" ht="14.4" x14ac:dyDescent="0.3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72"/>
      <c r="K54" s="65"/>
      <c r="L54" s="56"/>
    </row>
    <row r="55" spans="1:12" ht="14.4" x14ac:dyDescent="0.3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72"/>
      <c r="K55" s="60"/>
      <c r="L55" s="56"/>
    </row>
    <row r="56" spans="1:12" ht="14.4" x14ac:dyDescent="0.3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72"/>
      <c r="K56" s="60"/>
      <c r="L56" s="56"/>
    </row>
    <row r="57" spans="1:12" ht="14.4" x14ac:dyDescent="0.3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72"/>
      <c r="K57" s="54"/>
      <c r="L57" s="56"/>
    </row>
    <row r="58" spans="1:12" ht="14.4" x14ac:dyDescent="0.3">
      <c r="A58" s="23"/>
      <c r="B58" s="15"/>
      <c r="C58" s="11"/>
      <c r="D58" s="7" t="s">
        <v>32</v>
      </c>
      <c r="E58" s="49"/>
      <c r="F58" s="52"/>
      <c r="G58" s="52"/>
      <c r="H58" s="52"/>
      <c r="I58" s="52"/>
      <c r="J58" s="72"/>
      <c r="K58" s="54"/>
      <c r="L58" s="56"/>
    </row>
    <row r="59" spans="1:12" ht="14.4" x14ac:dyDescent="0.3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503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83</v>
      </c>
      <c r="J62" s="32">
        <f t="shared" ref="J62:L62" si="29">J51+J61</f>
        <v>525</v>
      </c>
      <c r="K62" s="32"/>
      <c r="L62" s="32">
        <f t="shared" si="29"/>
        <v>71.470000000000013</v>
      </c>
    </row>
    <row r="63" spans="1:12" ht="43.2" x14ac:dyDescent="0.3">
      <c r="A63" s="20">
        <v>1</v>
      </c>
      <c r="B63" s="21">
        <v>4</v>
      </c>
      <c r="C63" s="22" t="s">
        <v>20</v>
      </c>
      <c r="D63" s="5" t="s">
        <v>21</v>
      </c>
      <c r="E63" s="61" t="s">
        <v>68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42</v>
      </c>
      <c r="L63" s="63">
        <v>67.73</v>
      </c>
    </row>
    <row r="64" spans="1:12" ht="14.4" x14ac:dyDescent="0.3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4.4" x14ac:dyDescent="0.3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47</v>
      </c>
      <c r="L65" s="56">
        <v>1.1499999999999999</v>
      </c>
    </row>
    <row r="66" spans="1:12" ht="14.4" x14ac:dyDescent="0.3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43</v>
      </c>
      <c r="L66" s="56">
        <v>2.59</v>
      </c>
    </row>
    <row r="67" spans="1:12" ht="14.4" x14ac:dyDescent="0.3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52"/>
      <c r="G71" s="52"/>
      <c r="H71" s="52"/>
      <c r="I71" s="52"/>
      <c r="J71" s="72"/>
      <c r="K71" s="65"/>
      <c r="L71" s="56"/>
    </row>
    <row r="72" spans="1:12" ht="14.4" x14ac:dyDescent="0.3">
      <c r="A72" s="23"/>
      <c r="B72" s="15"/>
      <c r="C72" s="11"/>
      <c r="D72" s="7" t="s">
        <v>27</v>
      </c>
      <c r="E72" s="49"/>
      <c r="F72" s="52"/>
      <c r="G72" s="68"/>
      <c r="H72" s="52"/>
      <c r="I72" s="52"/>
      <c r="J72" s="72"/>
      <c r="K72" s="60"/>
      <c r="L72" s="56"/>
    </row>
    <row r="73" spans="1:12" ht="14.4" x14ac:dyDescent="0.3">
      <c r="A73" s="23"/>
      <c r="B73" s="15"/>
      <c r="C73" s="11"/>
      <c r="D73" s="7" t="s">
        <v>28</v>
      </c>
      <c r="E73" s="49"/>
      <c r="F73" s="52"/>
      <c r="G73" s="52"/>
      <c r="H73" s="52"/>
      <c r="I73" s="52"/>
      <c r="J73" s="72"/>
      <c r="K73" s="65"/>
      <c r="L73" s="56"/>
    </row>
    <row r="74" spans="1:12" ht="14.4" x14ac:dyDescent="0.3">
      <c r="A74" s="23"/>
      <c r="B74" s="15"/>
      <c r="C74" s="11"/>
      <c r="D74" s="7" t="s">
        <v>29</v>
      </c>
      <c r="E74" s="49"/>
      <c r="F74" s="52"/>
      <c r="G74" s="52"/>
      <c r="H74" s="52"/>
      <c r="I74" s="52"/>
      <c r="J74" s="72"/>
      <c r="K74" s="65"/>
      <c r="L74" s="56"/>
    </row>
    <row r="75" spans="1:12" ht="14.4" x14ac:dyDescent="0.3">
      <c r="A75" s="23"/>
      <c r="B75" s="15"/>
      <c r="C75" s="11"/>
      <c r="D75" s="7" t="s">
        <v>30</v>
      </c>
      <c r="E75" s="49"/>
      <c r="F75" s="52"/>
      <c r="G75" s="52"/>
      <c r="H75" s="52"/>
      <c r="I75" s="52"/>
      <c r="J75" s="72"/>
      <c r="K75" s="60"/>
      <c r="L75" s="56"/>
    </row>
    <row r="76" spans="1:12" ht="14.4" x14ac:dyDescent="0.3">
      <c r="A76" s="23"/>
      <c r="B76" s="15"/>
      <c r="C76" s="11"/>
      <c r="D76" s="7" t="s">
        <v>31</v>
      </c>
      <c r="E76" s="50"/>
      <c r="F76" s="52"/>
      <c r="G76" s="52"/>
      <c r="H76" s="52"/>
      <c r="I76" s="52"/>
      <c r="J76" s="72"/>
      <c r="K76" s="60"/>
      <c r="L76" s="56"/>
    </row>
    <row r="77" spans="1:12" ht="14.4" x14ac:dyDescent="0.3">
      <c r="A77" s="23"/>
      <c r="B77" s="15"/>
      <c r="C77" s="11"/>
      <c r="D77" s="7" t="s">
        <v>32</v>
      </c>
      <c r="E77" s="49"/>
      <c r="F77" s="52"/>
      <c r="G77" s="52"/>
      <c r="H77" s="52"/>
      <c r="I77" s="52"/>
      <c r="J77" s="72"/>
      <c r="K77" s="54"/>
      <c r="L77" s="56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52"/>
      <c r="J78" s="52"/>
      <c r="K78" s="66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516</v>
      </c>
      <c r="G81" s="32">
        <f t="shared" ref="G81" si="38">G70+G80</f>
        <v>19</v>
      </c>
      <c r="H81" s="32">
        <f t="shared" ref="H81" si="39">H70+H80</f>
        <v>19</v>
      </c>
      <c r="I81" s="32">
        <f t="shared" ref="I81" si="40">I70+I80</f>
        <v>72</v>
      </c>
      <c r="J81" s="32">
        <f t="shared" ref="J81:L81" si="41">J70+J80</f>
        <v>473</v>
      </c>
      <c r="K81" s="32"/>
      <c r="L81" s="32">
        <f t="shared" si="41"/>
        <v>71.470000000000013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54</v>
      </c>
      <c r="F82" s="51">
        <v>290</v>
      </c>
      <c r="G82" s="62">
        <v>14</v>
      </c>
      <c r="H82" s="62">
        <v>16</v>
      </c>
      <c r="I82" s="62">
        <v>48</v>
      </c>
      <c r="J82" s="62">
        <v>435</v>
      </c>
      <c r="K82" s="65" t="s">
        <v>57</v>
      </c>
      <c r="L82" s="55">
        <v>67.45</v>
      </c>
    </row>
    <row r="83" spans="1:12" ht="14.4" x14ac:dyDescent="0.3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4.4" x14ac:dyDescent="0.3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47</v>
      </c>
      <c r="L84" s="56">
        <v>1.1499999999999999</v>
      </c>
    </row>
    <row r="85" spans="1:12" ht="14.4" x14ac:dyDescent="0.3">
      <c r="A85" s="23"/>
      <c r="B85" s="15"/>
      <c r="C85" s="11"/>
      <c r="D85" s="7" t="s">
        <v>23</v>
      </c>
      <c r="E85" s="50" t="s">
        <v>40</v>
      </c>
      <c r="F85" s="52">
        <v>40</v>
      </c>
      <c r="G85" s="52">
        <v>3</v>
      </c>
      <c r="H85" s="52">
        <v>0</v>
      </c>
      <c r="I85" s="52">
        <v>19</v>
      </c>
      <c r="J85" s="52">
        <v>89</v>
      </c>
      <c r="K85" s="54" t="s">
        <v>43</v>
      </c>
      <c r="L85" s="56">
        <v>2.87</v>
      </c>
    </row>
    <row r="86" spans="1:12" ht="14.4" x14ac:dyDescent="0.3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4.4" x14ac:dyDescent="0.3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4.4" x14ac:dyDescent="0.3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" thickBot="1" x14ac:dyDescent="0.35">
      <c r="A89" s="80"/>
      <c r="B89" s="81"/>
      <c r="C89" s="82"/>
      <c r="D89" s="83" t="s">
        <v>33</v>
      </c>
      <c r="E89" s="84"/>
      <c r="F89" s="85">
        <f>SUM(F82:F88)</f>
        <v>530</v>
      </c>
      <c r="G89" s="85">
        <f t="shared" ref="G89" si="42">SUM(G82:G88)</f>
        <v>17</v>
      </c>
      <c r="H89" s="85">
        <f t="shared" ref="H89" si="43">SUM(H82:H88)</f>
        <v>16</v>
      </c>
      <c r="I89" s="85">
        <f t="shared" ref="I89" si="44">SUM(I82:I88)</f>
        <v>73</v>
      </c>
      <c r="J89" s="85">
        <f t="shared" ref="J89:L89" si="45">SUM(J82:J88)</f>
        <v>547</v>
      </c>
      <c r="K89" s="86"/>
      <c r="L89" s="85">
        <f t="shared" si="45"/>
        <v>71.470000000000013</v>
      </c>
    </row>
    <row r="90" spans="1:12" ht="14.4" x14ac:dyDescent="0.3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61"/>
      <c r="F90" s="62"/>
      <c r="G90" s="62"/>
      <c r="H90" s="62"/>
      <c r="I90" s="62"/>
      <c r="J90" s="62"/>
      <c r="K90" s="65"/>
      <c r="L90" s="63"/>
    </row>
    <row r="91" spans="1:12" ht="14.4" x14ac:dyDescent="0.3">
      <c r="A91" s="23"/>
      <c r="B91" s="15"/>
      <c r="C91" s="11"/>
      <c r="D91" s="7" t="s">
        <v>27</v>
      </c>
      <c r="E91" s="49"/>
      <c r="F91" s="52"/>
      <c r="G91" s="68"/>
      <c r="H91" s="52"/>
      <c r="I91" s="52"/>
      <c r="J91" s="52"/>
      <c r="K91" s="60"/>
      <c r="L91" s="56"/>
    </row>
    <row r="92" spans="1:12" ht="14.4" x14ac:dyDescent="0.3">
      <c r="A92" s="23"/>
      <c r="B92" s="15"/>
      <c r="C92" s="11"/>
      <c r="D92" s="7" t="s">
        <v>28</v>
      </c>
      <c r="E92" s="49"/>
      <c r="F92" s="52"/>
      <c r="G92" s="52"/>
      <c r="H92" s="52"/>
      <c r="I92" s="52"/>
      <c r="J92" s="52"/>
      <c r="K92" s="65"/>
      <c r="L92" s="56"/>
    </row>
    <row r="93" spans="1:12" ht="14.4" x14ac:dyDescent="0.3">
      <c r="A93" s="23"/>
      <c r="B93" s="15"/>
      <c r="C93" s="11"/>
      <c r="D93" s="7" t="s">
        <v>29</v>
      </c>
      <c r="E93" s="49"/>
      <c r="F93" s="52"/>
      <c r="G93" s="52"/>
      <c r="H93" s="52"/>
      <c r="I93" s="52"/>
      <c r="J93" s="52"/>
      <c r="K93" s="65"/>
      <c r="L93" s="56"/>
    </row>
    <row r="94" spans="1:12" ht="14.4" x14ac:dyDescent="0.3">
      <c r="A94" s="23"/>
      <c r="B94" s="15"/>
      <c r="C94" s="11"/>
      <c r="D94" s="7" t="s">
        <v>30</v>
      </c>
      <c r="E94" s="69"/>
      <c r="F94" s="52"/>
      <c r="G94" s="52"/>
      <c r="H94" s="52"/>
      <c r="I94" s="52"/>
      <c r="J94" s="52"/>
      <c r="K94" s="60"/>
      <c r="L94" s="56"/>
    </row>
    <row r="95" spans="1:12" ht="14.4" x14ac:dyDescent="0.3">
      <c r="A95" s="23"/>
      <c r="B95" s="15"/>
      <c r="C95" s="11"/>
      <c r="D95" s="7" t="s">
        <v>31</v>
      </c>
      <c r="E95" s="50"/>
      <c r="F95" s="52"/>
      <c r="G95" s="52"/>
      <c r="H95" s="52"/>
      <c r="I95" s="52"/>
      <c r="J95" s="52"/>
      <c r="K95" s="54"/>
      <c r="L95" s="56"/>
    </row>
    <row r="96" spans="1:12" ht="14.4" x14ac:dyDescent="0.3">
      <c r="A96" s="23"/>
      <c r="B96" s="15"/>
      <c r="C96" s="11"/>
      <c r="D96" s="7" t="s">
        <v>32</v>
      </c>
      <c r="E96" s="49"/>
      <c r="F96" s="52"/>
      <c r="G96" s="52"/>
      <c r="H96" s="52"/>
      <c r="I96" s="52"/>
      <c r="J96" s="52"/>
      <c r="K96" s="54"/>
      <c r="L96" s="56"/>
    </row>
    <row r="97" spans="1:12" ht="14.4" x14ac:dyDescent="0.3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4.4" x14ac:dyDescent="0.3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530</v>
      </c>
      <c r="G100" s="32">
        <f t="shared" ref="G100" si="50">G89+G99</f>
        <v>17</v>
      </c>
      <c r="H100" s="32">
        <f t="shared" ref="H100" si="51">H89+H99</f>
        <v>16</v>
      </c>
      <c r="I100" s="32">
        <f t="shared" ref="I100" si="52">I89+I99</f>
        <v>73</v>
      </c>
      <c r="J100" s="32">
        <f t="shared" ref="J100:L100" si="53">J89+J99</f>
        <v>547</v>
      </c>
      <c r="K100" s="32"/>
      <c r="L100" s="32">
        <f t="shared" si="53"/>
        <v>71.470000000000013</v>
      </c>
    </row>
    <row r="101" spans="1:12" ht="28.8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69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49</v>
      </c>
      <c r="L101" s="55">
        <v>40.270000000000003</v>
      </c>
    </row>
    <row r="102" spans="1:12" ht="14.4" x14ac:dyDescent="0.3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4.4" x14ac:dyDescent="0.3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47</v>
      </c>
      <c r="L103" s="56">
        <v>1.1499999999999999</v>
      </c>
    </row>
    <row r="104" spans="1:12" ht="14.4" x14ac:dyDescent="0.3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43</v>
      </c>
      <c r="L104" s="56">
        <v>3.05</v>
      </c>
    </row>
    <row r="105" spans="1:12" ht="14.4" x14ac:dyDescent="0.3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48</v>
      </c>
      <c r="L105" s="56">
        <v>27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2"/>
      <c r="G109" s="52"/>
      <c r="H109" s="52"/>
      <c r="I109" s="58"/>
      <c r="J109" s="52"/>
      <c r="K109" s="60"/>
      <c r="L109" s="56"/>
    </row>
    <row r="110" spans="1:12" ht="14.4" x14ac:dyDescent="0.3">
      <c r="A110" s="23"/>
      <c r="B110" s="15"/>
      <c r="C110" s="11"/>
      <c r="D110" s="7" t="s">
        <v>27</v>
      </c>
      <c r="E110" s="49"/>
      <c r="F110" s="52"/>
      <c r="G110" s="52"/>
      <c r="H110" s="52"/>
      <c r="I110" s="58"/>
      <c r="J110" s="52"/>
      <c r="K110" s="60"/>
      <c r="L110" s="56"/>
    </row>
    <row r="111" spans="1:12" ht="14.4" x14ac:dyDescent="0.3">
      <c r="A111" s="23"/>
      <c r="B111" s="15"/>
      <c r="C111" s="11"/>
      <c r="D111" s="7" t="s">
        <v>28</v>
      </c>
      <c r="E111" s="49"/>
      <c r="F111" s="52"/>
      <c r="G111" s="52"/>
      <c r="H111" s="52"/>
      <c r="I111" s="58"/>
      <c r="J111" s="52"/>
      <c r="K111" s="60"/>
      <c r="L111" s="56"/>
    </row>
    <row r="112" spans="1:12" ht="14.4" x14ac:dyDescent="0.3">
      <c r="A112" s="23"/>
      <c r="B112" s="15"/>
      <c r="C112" s="11"/>
      <c r="D112" s="7" t="s">
        <v>29</v>
      </c>
      <c r="E112" s="49"/>
      <c r="F112" s="52"/>
      <c r="G112" s="52"/>
      <c r="H112" s="52"/>
      <c r="I112" s="58"/>
      <c r="J112" s="52"/>
      <c r="K112" s="60"/>
      <c r="L112" s="56"/>
    </row>
    <row r="113" spans="1:12" ht="14.4" x14ac:dyDescent="0.3">
      <c r="A113" s="23"/>
      <c r="B113" s="15"/>
      <c r="C113" s="11"/>
      <c r="D113" s="7" t="s">
        <v>30</v>
      </c>
      <c r="E113" s="50"/>
      <c r="F113" s="52"/>
      <c r="G113" s="52"/>
      <c r="H113" s="52"/>
      <c r="I113" s="58"/>
      <c r="J113" s="52"/>
      <c r="K113" s="60"/>
      <c r="L113" s="56"/>
    </row>
    <row r="114" spans="1:12" ht="14.4" x14ac:dyDescent="0.3">
      <c r="A114" s="23"/>
      <c r="B114" s="15"/>
      <c r="C114" s="11"/>
      <c r="D114" s="7" t="s">
        <v>31</v>
      </c>
      <c r="E114" s="50"/>
      <c r="F114" s="52"/>
      <c r="G114" s="52"/>
      <c r="H114" s="52"/>
      <c r="I114" s="58"/>
      <c r="J114" s="52"/>
      <c r="K114" s="60"/>
      <c r="L114" s="56"/>
    </row>
    <row r="115" spans="1:12" ht="14.4" x14ac:dyDescent="0.3">
      <c r="A115" s="23"/>
      <c r="B115" s="15"/>
      <c r="C115" s="11"/>
      <c r="D115" s="7" t="s">
        <v>32</v>
      </c>
      <c r="E115" s="49"/>
      <c r="F115" s="52"/>
      <c r="G115" s="52"/>
      <c r="H115" s="52"/>
      <c r="I115" s="58"/>
      <c r="J115" s="52"/>
      <c r="K115" s="60"/>
      <c r="L115" s="56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617</v>
      </c>
      <c r="G119" s="32">
        <f t="shared" ref="G119" si="58">G108+G118</f>
        <v>17</v>
      </c>
      <c r="H119" s="32">
        <f t="shared" ref="H119" si="59">H108+H118</f>
        <v>16</v>
      </c>
      <c r="I119" s="32">
        <f t="shared" ref="I119" si="60">I108+I118</f>
        <v>82</v>
      </c>
      <c r="J119" s="32">
        <f t="shared" ref="J119:L119" si="61">J108+J118</f>
        <v>554</v>
      </c>
      <c r="K119" s="32"/>
      <c r="L119" s="32">
        <f t="shared" si="61"/>
        <v>71.47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70</v>
      </c>
      <c r="F120" s="62">
        <v>280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46</v>
      </c>
      <c r="L120" s="63">
        <v>67.099999999999994</v>
      </c>
    </row>
    <row r="121" spans="1:12" ht="14.4" x14ac:dyDescent="0.3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4.4" x14ac:dyDescent="0.3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60" t="s">
        <v>47</v>
      </c>
      <c r="L122" s="56">
        <v>1.1499999999999999</v>
      </c>
    </row>
    <row r="123" spans="1:12" ht="14.4" x14ac:dyDescent="0.3">
      <c r="A123" s="14"/>
      <c r="B123" s="15"/>
      <c r="C123" s="11"/>
      <c r="D123" s="7" t="s">
        <v>23</v>
      </c>
      <c r="E123" s="50" t="s">
        <v>40</v>
      </c>
      <c r="F123" s="52">
        <v>45</v>
      </c>
      <c r="G123" s="52">
        <v>3</v>
      </c>
      <c r="H123" s="52">
        <v>0</v>
      </c>
      <c r="I123" s="52">
        <v>21</v>
      </c>
      <c r="J123" s="52">
        <v>100</v>
      </c>
      <c r="K123" s="60" t="s">
        <v>43</v>
      </c>
      <c r="L123" s="56">
        <v>3.22</v>
      </c>
    </row>
    <row r="124" spans="1:12" ht="14.4" x14ac:dyDescent="0.3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4.4" x14ac:dyDescent="0.3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525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/>
      <c r="F128" s="62"/>
      <c r="G128" s="52"/>
      <c r="H128" s="52"/>
      <c r="I128" s="52"/>
      <c r="J128" s="52"/>
      <c r="K128" s="66"/>
      <c r="L128" s="55"/>
    </row>
    <row r="129" spans="1:12" ht="14.4" x14ac:dyDescent="0.3">
      <c r="A129" s="14"/>
      <c r="B129" s="15"/>
      <c r="C129" s="11"/>
      <c r="D129" s="7" t="s">
        <v>27</v>
      </c>
      <c r="E129" s="50"/>
      <c r="F129" s="52"/>
      <c r="G129" s="52"/>
      <c r="H129" s="52"/>
      <c r="I129" s="52"/>
      <c r="J129" s="52"/>
      <c r="K129" s="54"/>
      <c r="L129" s="56"/>
    </row>
    <row r="130" spans="1:12" ht="14.4" x14ac:dyDescent="0.3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0"/>
      <c r="L130" s="56"/>
    </row>
    <row r="131" spans="1:12" ht="14.4" x14ac:dyDescent="0.3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0"/>
      <c r="L131" s="56"/>
    </row>
    <row r="132" spans="1:12" ht="14.4" x14ac:dyDescent="0.3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0"/>
      <c r="L132" s="56"/>
    </row>
    <row r="133" spans="1:12" ht="14.4" x14ac:dyDescent="0.3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4.4" x14ac:dyDescent="0.3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6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525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76</v>
      </c>
      <c r="J138" s="32">
        <f t="shared" ref="J138:L138" si="69">J127+J137</f>
        <v>521</v>
      </c>
      <c r="K138" s="32"/>
      <c r="L138" s="32">
        <f t="shared" si="69"/>
        <v>71.47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1" t="s">
        <v>65</v>
      </c>
      <c r="F139" s="62">
        <v>220</v>
      </c>
      <c r="G139" s="57">
        <v>11</v>
      </c>
      <c r="H139" s="57">
        <v>14</v>
      </c>
      <c r="I139" s="52">
        <v>36</v>
      </c>
      <c r="J139" s="57">
        <v>302</v>
      </c>
      <c r="K139" s="66" t="s">
        <v>46</v>
      </c>
      <c r="L139" s="55">
        <v>61.51</v>
      </c>
    </row>
    <row r="140" spans="1:12" ht="14.4" x14ac:dyDescent="0.3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4.4" x14ac:dyDescent="0.3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47</v>
      </c>
      <c r="L141" s="56">
        <v>1.1499999999999999</v>
      </c>
    </row>
    <row r="142" spans="1:12" ht="15.75" customHeight="1" x14ac:dyDescent="0.3">
      <c r="A142" s="23"/>
      <c r="B142" s="15"/>
      <c r="C142" s="11"/>
      <c r="D142" s="7" t="s">
        <v>23</v>
      </c>
      <c r="E142" s="50" t="s">
        <v>40</v>
      </c>
      <c r="F142" s="52">
        <v>50</v>
      </c>
      <c r="G142" s="52">
        <v>3</v>
      </c>
      <c r="H142" s="52">
        <v>0</v>
      </c>
      <c r="I142" s="52">
        <v>23</v>
      </c>
      <c r="J142" s="52">
        <v>112</v>
      </c>
      <c r="K142" s="60" t="s">
        <v>43</v>
      </c>
      <c r="L142" s="56">
        <v>3.52</v>
      </c>
    </row>
    <row r="143" spans="1:12" ht="14.4" x14ac:dyDescent="0.3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4.4" x14ac:dyDescent="0.3">
      <c r="A144" s="23"/>
      <c r="B144" s="15"/>
      <c r="C144" s="11"/>
      <c r="D144" s="6"/>
      <c r="E144" s="49" t="s">
        <v>51</v>
      </c>
      <c r="F144" s="52">
        <v>30</v>
      </c>
      <c r="G144" s="52">
        <v>4</v>
      </c>
      <c r="H144" s="52">
        <v>4</v>
      </c>
      <c r="I144" s="52">
        <v>18</v>
      </c>
      <c r="J144" s="52">
        <v>142</v>
      </c>
      <c r="K144" s="60" t="s">
        <v>52</v>
      </c>
      <c r="L144" s="56">
        <v>5.29</v>
      </c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579</v>
      </c>
      <c r="K146" s="25"/>
      <c r="L146" s="19">
        <f t="shared" ref="L146" si="71">SUM(L139:L145)</f>
        <v>71.47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57"/>
      <c r="G147" s="57"/>
      <c r="H147" s="57"/>
      <c r="I147" s="59"/>
      <c r="J147" s="57"/>
      <c r="K147" s="71"/>
      <c r="L147" s="55"/>
    </row>
    <row r="148" spans="1:12" ht="14.4" x14ac:dyDescent="0.3">
      <c r="A148" s="23"/>
      <c r="B148" s="15"/>
      <c r="C148" s="11"/>
      <c r="D148" s="7" t="s">
        <v>27</v>
      </c>
      <c r="E148" s="49"/>
      <c r="F148" s="52"/>
      <c r="G148" s="52"/>
      <c r="H148" s="52"/>
      <c r="I148" s="58"/>
      <c r="J148" s="52"/>
      <c r="K148" s="54"/>
      <c r="L148" s="56"/>
    </row>
    <row r="149" spans="1:12" ht="14.4" x14ac:dyDescent="0.3">
      <c r="A149" s="23"/>
      <c r="B149" s="15"/>
      <c r="C149" s="11"/>
      <c r="D149" s="7" t="s">
        <v>28</v>
      </c>
      <c r="E149" s="49"/>
      <c r="F149" s="52"/>
      <c r="G149" s="52"/>
      <c r="H149" s="52"/>
      <c r="I149" s="58"/>
      <c r="J149" s="52"/>
      <c r="K149" s="60"/>
      <c r="L149" s="56"/>
    </row>
    <row r="150" spans="1:12" ht="14.4" x14ac:dyDescent="0.3">
      <c r="A150" s="23"/>
      <c r="B150" s="15"/>
      <c r="C150" s="11"/>
      <c r="D150" s="7" t="s">
        <v>29</v>
      </c>
      <c r="E150" s="49"/>
      <c r="F150" s="52"/>
      <c r="G150" s="52"/>
      <c r="H150" s="52"/>
      <c r="I150" s="58"/>
      <c r="J150" s="52"/>
      <c r="K150" s="54"/>
      <c r="L150" s="56"/>
    </row>
    <row r="151" spans="1:12" ht="14.4" x14ac:dyDescent="0.3">
      <c r="A151" s="23"/>
      <c r="B151" s="15"/>
      <c r="C151" s="11"/>
      <c r="D151" s="7" t="s">
        <v>30</v>
      </c>
      <c r="E151" s="49"/>
      <c r="F151" s="52"/>
      <c r="G151" s="52"/>
      <c r="H151" s="52"/>
      <c r="I151" s="58"/>
      <c r="J151" s="52"/>
      <c r="K151" s="60"/>
      <c r="L151" s="56"/>
    </row>
    <row r="152" spans="1:12" ht="14.4" x14ac:dyDescent="0.3">
      <c r="A152" s="23"/>
      <c r="B152" s="15"/>
      <c r="C152" s="11"/>
      <c r="D152" s="7" t="s">
        <v>31</v>
      </c>
      <c r="E152" s="50"/>
      <c r="F152" s="52"/>
      <c r="G152" s="52"/>
      <c r="H152" s="52"/>
      <c r="I152" s="58"/>
      <c r="J152" s="52"/>
      <c r="K152" s="54"/>
      <c r="L152" s="56"/>
    </row>
    <row r="153" spans="1:12" ht="14.4" x14ac:dyDescent="0.3">
      <c r="A153" s="23"/>
      <c r="B153" s="15"/>
      <c r="C153" s="11"/>
      <c r="D153" s="7" t="s">
        <v>32</v>
      </c>
      <c r="E153" s="50"/>
      <c r="F153" s="52"/>
      <c r="G153" s="52"/>
      <c r="H153" s="52"/>
      <c r="I153" s="58"/>
      <c r="J153" s="52"/>
      <c r="K153" s="54"/>
      <c r="L153" s="56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500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83</v>
      </c>
      <c r="J157" s="32">
        <f t="shared" ref="J157:L157" si="77">J146+J156</f>
        <v>579</v>
      </c>
      <c r="K157" s="32"/>
      <c r="L157" s="32">
        <f t="shared" si="77"/>
        <v>71.47</v>
      </c>
    </row>
    <row r="158" spans="1:12" ht="43.2" x14ac:dyDescent="0.3">
      <c r="A158" s="20">
        <v>2</v>
      </c>
      <c r="B158" s="21">
        <v>4</v>
      </c>
      <c r="C158" s="22" t="s">
        <v>20</v>
      </c>
      <c r="D158" s="5" t="s">
        <v>21</v>
      </c>
      <c r="E158" s="61" t="s">
        <v>55</v>
      </c>
      <c r="F158" s="51">
        <v>225</v>
      </c>
      <c r="G158" s="57">
        <v>14</v>
      </c>
      <c r="H158" s="57">
        <v>15</v>
      </c>
      <c r="I158" s="57">
        <v>48</v>
      </c>
      <c r="J158" s="57">
        <v>343</v>
      </c>
      <c r="K158" s="54" t="s">
        <v>56</v>
      </c>
      <c r="L158" s="55">
        <v>45.26</v>
      </c>
    </row>
    <row r="159" spans="1:12" ht="14.4" x14ac:dyDescent="0.3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4.4" x14ac:dyDescent="0.3">
      <c r="A160" s="23"/>
      <c r="B160" s="15"/>
      <c r="C160" s="11"/>
      <c r="D160" s="7" t="s">
        <v>22</v>
      </c>
      <c r="E160" s="49" t="s">
        <v>53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47</v>
      </c>
      <c r="L160" s="56">
        <v>1.1499999999999999</v>
      </c>
    </row>
    <row r="161" spans="1:12" ht="14.4" x14ac:dyDescent="0.3">
      <c r="A161" s="23"/>
      <c r="B161" s="15"/>
      <c r="C161" s="11"/>
      <c r="D161" s="7" t="s">
        <v>23</v>
      </c>
      <c r="E161" s="50" t="s">
        <v>40</v>
      </c>
      <c r="F161" s="52">
        <v>23</v>
      </c>
      <c r="G161" s="52">
        <v>2</v>
      </c>
      <c r="H161" s="52">
        <v>0</v>
      </c>
      <c r="I161" s="52">
        <v>13</v>
      </c>
      <c r="J161" s="52">
        <v>61</v>
      </c>
      <c r="K161" s="54" t="s">
        <v>43</v>
      </c>
      <c r="L161" s="54">
        <v>1.66</v>
      </c>
    </row>
    <row r="162" spans="1:12" ht="14.4" x14ac:dyDescent="0.3">
      <c r="A162" s="23"/>
      <c r="B162" s="15"/>
      <c r="C162" s="11"/>
      <c r="D162" s="7" t="s">
        <v>24</v>
      </c>
      <c r="E162" s="61" t="s">
        <v>41</v>
      </c>
      <c r="F162" s="62">
        <v>130</v>
      </c>
      <c r="G162" s="52">
        <v>1</v>
      </c>
      <c r="H162" s="52">
        <v>1</v>
      </c>
      <c r="I162" s="52">
        <v>15</v>
      </c>
      <c r="J162" s="52">
        <v>63</v>
      </c>
      <c r="K162" s="54" t="s">
        <v>48</v>
      </c>
      <c r="L162" s="54">
        <v>23.4</v>
      </c>
    </row>
    <row r="163" spans="1:12" ht="14.4" x14ac:dyDescent="0.3">
      <c r="A163" s="23"/>
      <c r="B163" s="15"/>
      <c r="C163" s="11"/>
      <c r="D163" s="6"/>
      <c r="E163" s="39" t="s">
        <v>63</v>
      </c>
      <c r="F163" s="40"/>
      <c r="G163" s="40"/>
      <c r="H163" s="40"/>
      <c r="I163" s="40"/>
      <c r="J163" s="40"/>
      <c r="K163" s="54"/>
      <c r="L163" s="54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578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82</v>
      </c>
      <c r="J165" s="19">
        <f t="shared" si="78"/>
        <v>490</v>
      </c>
      <c r="K165" s="25"/>
      <c r="L165" s="19">
        <f t="shared" ref="L165" si="79">SUM(L158:L164)</f>
        <v>71.47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/>
      <c r="F166" s="62"/>
      <c r="G166" s="62"/>
      <c r="H166" s="62"/>
      <c r="I166" s="64"/>
      <c r="J166" s="62"/>
      <c r="K166" s="65"/>
      <c r="L166" s="63"/>
    </row>
    <row r="167" spans="1:12" ht="14.4" x14ac:dyDescent="0.3">
      <c r="A167" s="23"/>
      <c r="B167" s="15"/>
      <c r="C167" s="11"/>
      <c r="D167" s="7" t="s">
        <v>27</v>
      </c>
      <c r="E167" s="50"/>
      <c r="F167" s="52"/>
      <c r="G167" s="52"/>
      <c r="H167" s="52"/>
      <c r="I167" s="58"/>
      <c r="J167" s="52"/>
      <c r="K167" s="54"/>
      <c r="L167" s="56"/>
    </row>
    <row r="168" spans="1:12" ht="14.4" x14ac:dyDescent="0.3">
      <c r="A168" s="23"/>
      <c r="B168" s="15"/>
      <c r="C168" s="11"/>
      <c r="D168" s="7" t="s">
        <v>28</v>
      </c>
      <c r="E168" s="49"/>
      <c r="F168" s="52"/>
      <c r="G168" s="52"/>
      <c r="H168" s="52"/>
      <c r="I168" s="58"/>
      <c r="J168" s="52"/>
      <c r="K168" s="60"/>
      <c r="L168" s="56"/>
    </row>
    <row r="169" spans="1:12" ht="14.4" x14ac:dyDescent="0.3">
      <c r="A169" s="23"/>
      <c r="B169" s="15"/>
      <c r="C169" s="11"/>
      <c r="D169" s="7" t="s">
        <v>29</v>
      </c>
      <c r="E169" s="49"/>
      <c r="F169" s="52"/>
      <c r="G169" s="52"/>
      <c r="H169" s="52"/>
      <c r="I169" s="58"/>
      <c r="J169" s="52"/>
      <c r="K169" s="60"/>
      <c r="L169" s="56"/>
    </row>
    <row r="170" spans="1:12" ht="14.4" x14ac:dyDescent="0.3">
      <c r="A170" s="23"/>
      <c r="B170" s="15"/>
      <c r="C170" s="11"/>
      <c r="D170" s="7" t="s">
        <v>30</v>
      </c>
      <c r="E170" s="49"/>
      <c r="F170" s="52"/>
      <c r="G170" s="52"/>
      <c r="H170" s="52"/>
      <c r="I170" s="58"/>
      <c r="J170" s="52"/>
      <c r="K170" s="60"/>
      <c r="L170" s="56"/>
    </row>
    <row r="171" spans="1:12" ht="14.4" x14ac:dyDescent="0.3">
      <c r="A171" s="23"/>
      <c r="B171" s="15"/>
      <c r="C171" s="11"/>
      <c r="D171" s="7" t="s">
        <v>31</v>
      </c>
      <c r="E171" s="50"/>
      <c r="F171" s="52"/>
      <c r="G171" s="52"/>
      <c r="H171" s="52"/>
      <c r="I171" s="58"/>
      <c r="J171" s="52"/>
      <c r="K171" s="54"/>
      <c r="L171" s="56"/>
    </row>
    <row r="172" spans="1:12" ht="14.4" x14ac:dyDescent="0.3">
      <c r="A172" s="23"/>
      <c r="B172" s="15"/>
      <c r="C172" s="11"/>
      <c r="D172" s="7" t="s">
        <v>32</v>
      </c>
      <c r="E172" s="50"/>
      <c r="F172" s="52"/>
      <c r="G172" s="52"/>
      <c r="H172" s="52"/>
      <c r="I172" s="58"/>
      <c r="J172" s="52"/>
      <c r="K172" s="54"/>
      <c r="L172" s="56"/>
    </row>
    <row r="173" spans="1:12" ht="14.4" x14ac:dyDescent="0.3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578</v>
      </c>
      <c r="G176" s="32">
        <f t="shared" ref="G176" si="82">G165+G175</f>
        <v>17</v>
      </c>
      <c r="H176" s="32">
        <f t="shared" ref="H176" si="83">H165+H175</f>
        <v>16</v>
      </c>
      <c r="I176" s="32">
        <f t="shared" ref="I176" si="84">I165+I175</f>
        <v>82</v>
      </c>
      <c r="J176" s="32">
        <f t="shared" ref="J176:L176" si="85">J165+J175</f>
        <v>490</v>
      </c>
      <c r="K176" s="32"/>
      <c r="L176" s="32">
        <f t="shared" si="85"/>
        <v>71.47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61" t="s">
        <v>71</v>
      </c>
      <c r="F177" s="62">
        <v>280</v>
      </c>
      <c r="G177" s="57">
        <v>16</v>
      </c>
      <c r="H177" s="57">
        <v>19</v>
      </c>
      <c r="I177" s="52">
        <v>45</v>
      </c>
      <c r="J177" s="57">
        <v>346</v>
      </c>
      <c r="K177" s="66" t="s">
        <v>58</v>
      </c>
      <c r="L177" s="55">
        <v>56.8</v>
      </c>
    </row>
    <row r="178" spans="1:12" ht="14.4" x14ac:dyDescent="0.3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4.4" x14ac:dyDescent="0.3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47</v>
      </c>
      <c r="L179" s="56">
        <v>1.1499999999999999</v>
      </c>
    </row>
    <row r="180" spans="1:12" ht="14.4" x14ac:dyDescent="0.3">
      <c r="A180" s="23"/>
      <c r="B180" s="15"/>
      <c r="C180" s="11"/>
      <c r="D180" s="7" t="s">
        <v>23</v>
      </c>
      <c r="E180" s="67" t="s">
        <v>40</v>
      </c>
      <c r="F180" s="62">
        <v>21</v>
      </c>
      <c r="G180" s="52">
        <v>1</v>
      </c>
      <c r="H180" s="52">
        <v>0</v>
      </c>
      <c r="I180" s="52">
        <v>10</v>
      </c>
      <c r="J180" s="52">
        <v>47</v>
      </c>
      <c r="K180" s="66" t="s">
        <v>43</v>
      </c>
      <c r="L180" s="56">
        <v>1.52</v>
      </c>
    </row>
    <row r="181" spans="1:12" ht="14.4" x14ac:dyDescent="0.3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4.4" x14ac:dyDescent="0.3">
      <c r="A182" s="23"/>
      <c r="B182" s="15"/>
      <c r="C182" s="11"/>
      <c r="D182" s="6"/>
      <c r="E182" s="49" t="s">
        <v>64</v>
      </c>
      <c r="F182" s="52">
        <v>20</v>
      </c>
      <c r="G182" s="52">
        <v>0</v>
      </c>
      <c r="H182" s="52">
        <v>0</v>
      </c>
      <c r="I182" s="52">
        <v>14</v>
      </c>
      <c r="J182" s="52">
        <v>63</v>
      </c>
      <c r="K182" s="66" t="s">
        <v>44</v>
      </c>
      <c r="L182" s="54">
        <v>12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 x14ac:dyDescent="0.35">
      <c r="A184" s="24"/>
      <c r="B184" s="17"/>
      <c r="C184" s="8"/>
      <c r="D184" s="18" t="s">
        <v>33</v>
      </c>
      <c r="E184" s="9"/>
      <c r="F184" s="19">
        <f>SUM(F177:F183)</f>
        <v>521</v>
      </c>
      <c r="G184" s="19">
        <f t="shared" ref="G184:J184" si="86">SUM(G177:G183)</f>
        <v>17</v>
      </c>
      <c r="H184" s="19">
        <f t="shared" si="86"/>
        <v>19</v>
      </c>
      <c r="I184" s="19">
        <f t="shared" si="86"/>
        <v>75</v>
      </c>
      <c r="J184" s="19">
        <f t="shared" si="86"/>
        <v>479</v>
      </c>
      <c r="K184" s="25"/>
      <c r="L184" s="19">
        <f t="shared" ref="L184" si="87">SUM(L177:L183)</f>
        <v>71.47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8"/>
      <c r="F185" s="57"/>
      <c r="G185" s="57"/>
      <c r="H185" s="57"/>
      <c r="I185" s="59"/>
      <c r="J185" s="57"/>
      <c r="K185" s="71"/>
      <c r="L185" s="55"/>
    </row>
    <row r="186" spans="1:12" ht="14.4" x14ac:dyDescent="0.3">
      <c r="A186" s="23"/>
      <c r="B186" s="15"/>
      <c r="C186" s="11"/>
      <c r="D186" s="7" t="s">
        <v>27</v>
      </c>
      <c r="E186" s="49"/>
      <c r="F186" s="52"/>
      <c r="G186" s="52"/>
      <c r="H186" s="52"/>
      <c r="I186" s="58"/>
      <c r="J186" s="52"/>
      <c r="K186" s="60"/>
      <c r="L186" s="56"/>
    </row>
    <row r="187" spans="1:12" ht="14.4" x14ac:dyDescent="0.3">
      <c r="A187" s="23"/>
      <c r="B187" s="15"/>
      <c r="C187" s="11"/>
      <c r="D187" s="7" t="s">
        <v>28</v>
      </c>
      <c r="E187" s="49"/>
      <c r="F187" s="52"/>
      <c r="G187" s="52"/>
      <c r="H187" s="52"/>
      <c r="I187" s="58"/>
      <c r="J187" s="52"/>
      <c r="K187" s="60"/>
      <c r="L187" s="56"/>
    </row>
    <row r="188" spans="1:12" ht="14.4" x14ac:dyDescent="0.3">
      <c r="A188" s="23"/>
      <c r="B188" s="15"/>
      <c r="C188" s="11"/>
      <c r="D188" s="7" t="s">
        <v>29</v>
      </c>
      <c r="E188" s="49"/>
      <c r="F188" s="52"/>
      <c r="G188" s="52"/>
      <c r="H188" s="52"/>
      <c r="I188" s="58"/>
      <c r="J188" s="52"/>
      <c r="K188" s="60"/>
      <c r="L188" s="56"/>
    </row>
    <row r="189" spans="1:12" ht="14.4" x14ac:dyDescent="0.3">
      <c r="A189" s="23"/>
      <c r="B189" s="15"/>
      <c r="C189" s="11"/>
      <c r="D189" s="7" t="s">
        <v>30</v>
      </c>
      <c r="E189" s="49"/>
      <c r="F189" s="52"/>
      <c r="G189" s="52"/>
      <c r="H189" s="52"/>
      <c r="I189" s="58"/>
      <c r="J189" s="52"/>
      <c r="K189" s="60"/>
      <c r="L189" s="56"/>
    </row>
    <row r="190" spans="1:12" ht="14.4" x14ac:dyDescent="0.3">
      <c r="A190" s="23"/>
      <c r="B190" s="15"/>
      <c r="C190" s="11"/>
      <c r="D190" s="7" t="s">
        <v>31</v>
      </c>
      <c r="E190" s="50"/>
      <c r="F190" s="52"/>
      <c r="G190" s="52"/>
      <c r="H190" s="52"/>
      <c r="I190" s="58"/>
      <c r="J190" s="52"/>
      <c r="K190" s="54"/>
      <c r="L190" s="56"/>
    </row>
    <row r="191" spans="1:12" ht="14.4" x14ac:dyDescent="0.3">
      <c r="A191" s="23"/>
      <c r="B191" s="15"/>
      <c r="C191" s="11"/>
      <c r="D191" s="7" t="s">
        <v>32</v>
      </c>
      <c r="E191" s="50"/>
      <c r="F191" s="52"/>
      <c r="G191" s="52"/>
      <c r="H191" s="52"/>
      <c r="I191" s="58"/>
      <c r="J191" s="52"/>
      <c r="K191" s="54"/>
      <c r="L191" s="56"/>
    </row>
    <row r="192" spans="1:12" ht="14.4" x14ac:dyDescent="0.3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521</v>
      </c>
      <c r="G195" s="32">
        <f t="shared" ref="G195" si="90">G184+G194</f>
        <v>17</v>
      </c>
      <c r="H195" s="32">
        <f t="shared" ref="H195" si="91">H184+H194</f>
        <v>19</v>
      </c>
      <c r="I195" s="32">
        <f t="shared" ref="I195" si="92">I184+I194</f>
        <v>75</v>
      </c>
      <c r="J195" s="32">
        <f t="shared" ref="J195:L195" si="93">J184+J194</f>
        <v>479</v>
      </c>
      <c r="K195" s="32"/>
      <c r="L195" s="32">
        <f t="shared" si="93"/>
        <v>71.47</v>
      </c>
    </row>
    <row r="196" spans="1:12" ht="13.8" thickBot="1" x14ac:dyDescent="0.3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17.399999999999999</v>
      </c>
      <c r="I196" s="34">
        <f t="shared" si="94"/>
        <v>79.099999999999994</v>
      </c>
      <c r="J196" s="34">
        <f t="shared" si="94"/>
        <v>523.79999999999995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2025-02-14T02:31:22Z</cp:lastPrinted>
  <dcterms:created xsi:type="dcterms:W3CDTF">2022-05-16T14:23:56Z</dcterms:created>
  <dcterms:modified xsi:type="dcterms:W3CDTF">2025-03-09T07:36:44Z</dcterms:modified>
</cp:coreProperties>
</file>